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64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财政拨款三公" sheetId="7" r:id="rId7"/>
    <sheet name="财政专项" sheetId="8" r:id="rId8"/>
  </sheets>
  <definedNames>
    <definedName name="_xlnm.Print_Area" localSheetId="3">'财政拨款收支预算总表'!$A$1:$D$26</definedName>
    <definedName name="_xlnm.Print_Area" localSheetId="1">'收入预算总表'!$A$1:$B$23</definedName>
    <definedName name="_xlnm.Print_Area" localSheetId="0">'收支预算总表'!$A$1:$D$26</definedName>
    <definedName name="_xlnm.Print_Area" localSheetId="5">'一般公共预算基本支出表'!$A$1:$E$21</definedName>
    <definedName name="_xlnm.Print_Area" localSheetId="4">'一般公共预算支出'!$A$1:$E$6</definedName>
    <definedName name="_xlnm.Print_Area" localSheetId="2">'支出总表'!$A$1:$H$9</definedName>
    <definedName name="_xlnm.Print_Titles" localSheetId="3">'财政拨款收支预算总表'!$1:$5</definedName>
    <definedName name="_xlnm.Print_Titles" localSheetId="1">'收入预算总表'!$1:$5</definedName>
    <definedName name="_xlnm.Print_Titles" localSheetId="0">'收支预算总表'!$1:$5</definedName>
    <definedName name="_xlnm.Print_Titles" localSheetId="4">'一般公共预算支出'!$1:$6</definedName>
    <definedName name="_xlnm.Print_Titles" localSheetId="2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<sst xmlns="http://schemas.openxmlformats.org/spreadsheetml/2006/main" count="200" uniqueCount="120">
  <si>
    <t>其中</t>
  </si>
  <si>
    <t>支出总计</t>
  </si>
  <si>
    <t>其他支出</t>
  </si>
  <si>
    <t>日常公用经费</t>
  </si>
  <si>
    <t>基本支出</t>
  </si>
  <si>
    <t>其中：公务用车运行维护费</t>
  </si>
  <si>
    <t>收入总计</t>
  </si>
  <si>
    <t>上级补助收入</t>
  </si>
  <si>
    <t>农林水事务</t>
  </si>
  <si>
    <t>交通运输</t>
  </si>
  <si>
    <t>教育</t>
  </si>
  <si>
    <t xml:space="preserve">收      入 </t>
  </si>
  <si>
    <t>合计</t>
  </si>
  <si>
    <t>附属单位上缴收入</t>
  </si>
  <si>
    <t>上年结余（转）</t>
  </si>
  <si>
    <t>公务用车购置及运行费</t>
  </si>
  <si>
    <t>商业服务业等事务</t>
  </si>
  <si>
    <t>人员经费</t>
  </si>
  <si>
    <t>其中：一般公共预算财政拨款</t>
  </si>
  <si>
    <t>科目名称</t>
  </si>
  <si>
    <t>资源勘探电力信息等事务</t>
  </si>
  <si>
    <t>功能分类科目</t>
  </si>
  <si>
    <t>项目</t>
  </si>
  <si>
    <t xml:space="preserve">项目（按功能分类） </t>
  </si>
  <si>
    <t xml:space="preserve">本年支出合计 </t>
  </si>
  <si>
    <t xml:space="preserve">事业单位经营收入 </t>
  </si>
  <si>
    <t>经济分类科目</t>
  </si>
  <si>
    <t>城乡社区事务</t>
  </si>
  <si>
    <t>预算数</t>
  </si>
  <si>
    <t xml:space="preserve">支           出 </t>
  </si>
  <si>
    <t>科学技术</t>
  </si>
  <si>
    <t>公务接待费</t>
  </si>
  <si>
    <t>单位：万元</t>
  </si>
  <si>
    <t>财政拨款收入</t>
  </si>
  <si>
    <t>302</t>
  </si>
  <si>
    <t>工资福利支出</t>
  </si>
  <si>
    <t>社会保障和就业</t>
  </si>
  <si>
    <t>节能环保</t>
  </si>
  <si>
    <t>动用事业基金</t>
  </si>
  <si>
    <t>项目支出</t>
  </si>
  <si>
    <t xml:space="preserve">本年收入合计 </t>
  </si>
  <si>
    <t>文化体育与传媒</t>
  </si>
  <si>
    <t xml:space="preserve">      公务用车购置费</t>
  </si>
  <si>
    <t>其他收入</t>
  </si>
  <si>
    <t>注：包括部门分配管理的本级专项和对下转移支付项目</t>
  </si>
  <si>
    <t>商品和服务支出</t>
  </si>
  <si>
    <t>合  计</t>
  </si>
  <si>
    <t>事业单位
经营支出</t>
  </si>
  <si>
    <t xml:space="preserve">预算数 </t>
  </si>
  <si>
    <t xml:space="preserve">      政府性基金预算财政拨款</t>
  </si>
  <si>
    <t>医疗卫生</t>
  </si>
  <si>
    <t>301</t>
  </si>
  <si>
    <t>粮油物资管理事务</t>
  </si>
  <si>
    <t>国土资源气象等事务</t>
  </si>
  <si>
    <t>公共安全</t>
  </si>
  <si>
    <t>一般公共服务</t>
  </si>
  <si>
    <t>事业收入</t>
  </si>
  <si>
    <t>上缴上
级支出</t>
  </si>
  <si>
    <t>因公出国（境）费</t>
  </si>
  <si>
    <t xml:space="preserve">结转下年 </t>
  </si>
  <si>
    <t>对附属单位
补助支出</t>
  </si>
  <si>
    <t xml:space="preserve">项目 </t>
  </si>
  <si>
    <t>科目编码</t>
  </si>
  <si>
    <t xml:space="preserve">    国家太阳能热水器产品质量监督检验中心设备更新维护项目</t>
  </si>
  <si>
    <t xml:space="preserve">    国家饮料及粮油制品质量监督检验中心设备更新维护项目</t>
  </si>
  <si>
    <t xml:space="preserve">    质量监督专项经费</t>
  </si>
  <si>
    <t>动用事业基金</t>
  </si>
  <si>
    <t xml:space="preserve">2019年收支预算总表 </t>
  </si>
  <si>
    <t>2013805</t>
  </si>
  <si>
    <t>　　市场监管执法</t>
  </si>
  <si>
    <t>2013850</t>
  </si>
  <si>
    <t>　　事业运行</t>
  </si>
  <si>
    <t>2013899</t>
  </si>
  <si>
    <t>　　其他市场监督管理事务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</si>
  <si>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 xml:space="preserve">年收入预算总表 </t>
    </r>
  </si>
  <si>
    <t>2019年支出预算总表</t>
  </si>
  <si>
    <t>填报单位:湖北省产品质量监督检验研究院本级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</si>
  <si>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 xml:space="preserve">年财政拨款收支预算总表 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</si>
  <si>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年一般公共预算支出表</t>
    </r>
  </si>
  <si>
    <r>
      <t>201</t>
    </r>
    <r>
      <rPr>
        <sz val="20"/>
        <color indexed="8"/>
        <rFont val="黑体"/>
        <family val="0"/>
      </rPr>
      <t>9</t>
    </r>
    <r>
      <rPr>
        <sz val="20"/>
        <color indexed="8"/>
        <rFont val="黑体"/>
        <family val="0"/>
      </rPr>
      <t>年一般公共预算基本支出表</t>
    </r>
  </si>
  <si>
    <t>　30101</t>
  </si>
  <si>
    <t>　基本工资</t>
  </si>
  <si>
    <t>　30107</t>
  </si>
  <si>
    <t>　绩效工资</t>
  </si>
  <si>
    <t>　30112</t>
  </si>
  <si>
    <t>　其他社会保障缴费</t>
  </si>
  <si>
    <t>　30113</t>
  </si>
  <si>
    <t>　住房公积金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</si>
  <si>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</si>
  <si>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</si>
  <si>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</si>
  <si>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</si>
  <si>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</si>
  <si>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</si>
  <si>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</si>
  <si>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</si>
  <si>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</si>
  <si>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</si>
  <si>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</si>
  <si>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</si>
  <si>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</si>
  <si>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</si>
  <si>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</si>
  <si>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</si>
  <si>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</si>
  <si>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</si>
  <si>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</si>
  <si>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</si>
  <si>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</si>
  <si>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</si>
  <si>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</si>
  <si>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</si>
  <si>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</si>
  <si>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</si>
  <si>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</si>
  <si>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</si>
  <si>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r>
      <t>201</t>
    </r>
    <r>
      <rPr>
        <sz val="20"/>
        <color indexed="8"/>
        <rFont val="黑体"/>
        <family val="0"/>
      </rPr>
      <t>9</t>
    </r>
    <r>
      <rPr>
        <sz val="20"/>
        <color indexed="8"/>
        <rFont val="黑体"/>
        <family val="0"/>
      </rPr>
      <t>年财政拨款“三公”经费支出表</t>
    </r>
  </si>
  <si>
    <r>
      <t>201</t>
    </r>
    <r>
      <rPr>
        <sz val="20"/>
        <color indexed="8"/>
        <rFont val="黑体"/>
        <family val="0"/>
      </rPr>
      <t>9</t>
    </r>
    <r>
      <rPr>
        <sz val="20"/>
        <color indexed="8"/>
        <rFont val="黑体"/>
        <family val="0"/>
      </rPr>
      <t>年财政专项支出预算表</t>
    </r>
  </si>
  <si>
    <t>　　质量技术能力提升项目</t>
  </si>
  <si>
    <t>合计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</si>
</sst>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;;"/>
    <numFmt numFmtId="187" formatCode="#,##0.0000"/>
    <numFmt numFmtId="188" formatCode="#,##0.00_ "/>
    <numFmt numFmtId="189" formatCode="* #,##0.00;* \-#,##0.00;* &quot;&quot;??;@"/>
    <numFmt numFmtId="190" formatCode="0.0%"/>
    <numFmt numFmtId="191" formatCode="_(\$* #,##0_);_(\$* \(#,##0\);_(\$* &quot;-&quot;_);_(@_)"/>
    <numFmt numFmtId="192" formatCode="_(* #,##0_);_(* \(#,##0\);_(* &quot;-&quot;_);_(@_)"/>
    <numFmt numFmtId="193" formatCode="_(\$* #,##0.00_);_(\$* \(#,##0.00\);_(\$* &quot;-&quot;??_);_(@_)"/>
    <numFmt numFmtId="194" formatCode="_(* #,##0.00_);_(* \(#,##0.00\);_(* &quot;-&quot;??_);_(@_)"/>
    <numFmt numFmtId="195" formatCode="0.00_ "/>
    <numFmt numFmtId="196" formatCode="#,##0.00_ ;[Red]\-#,##0.00\ "/>
  </numFmts>
  <fonts count="5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2"/>
      <name val="Trial"/>
      <family val="2"/>
    </font>
    <font>
      <sz val="20"/>
      <color indexed="8"/>
      <name val="黑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40" fontId="7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Border="1" applyAlignment="1">
      <alignment horizontal="right" vertical="center" wrapText="1"/>
    </xf>
    <xf numFmtId="40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0" fontId="0" fillId="0" borderId="13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0" xfId="0" applyNumberFormat="1" applyBorder="1" applyAlignment="1">
      <alignment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1" xfId="0" applyNumberFormat="1" applyFont="1" applyFill="1" applyBorder="1" applyAlignment="1" applyProtection="1">
      <alignment horizontal="right" vertical="center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10" fontId="4" fillId="0" borderId="0" xfId="0" applyNumberFormat="1" applyFont="1" applyFill="1" applyAlignment="1">
      <alignment vertical="center"/>
    </xf>
    <xf numFmtId="10" fontId="4" fillId="0" borderId="0" xfId="33" applyNumberFormat="1" applyFont="1" applyFill="1" applyAlignment="1">
      <alignment vertical="center"/>
    </xf>
    <xf numFmtId="10" fontId="4" fillId="0" borderId="0" xfId="33" applyNumberFormat="1" applyFont="1" applyAlignment="1">
      <alignment vertical="center"/>
    </xf>
    <xf numFmtId="9" fontId="0" fillId="0" borderId="0" xfId="33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42" applyNumberFormat="1" applyFont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4" fontId="11" fillId="0" borderId="15" xfId="42" applyNumberFormat="1" applyFont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9" fontId="7" fillId="0" borderId="16" xfId="42" applyNumberFormat="1" applyFont="1" applyBorder="1" applyAlignment="1" applyProtection="1">
      <alignment vertical="center"/>
      <protection/>
    </xf>
    <xf numFmtId="0" fontId="7" fillId="0" borderId="16" xfId="42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 applyProtection="1">
      <alignment vertical="center"/>
      <protection/>
    </xf>
    <xf numFmtId="4" fontId="7" fillId="0" borderId="16" xfId="42" applyNumberFormat="1" applyFont="1" applyBorder="1" applyAlignment="1" applyProtection="1">
      <alignment horizontal="right" vertical="center"/>
      <protection/>
    </xf>
    <xf numFmtId="186" fontId="12" fillId="0" borderId="10" xfId="0" applyNumberFormat="1" applyFont="1" applyFill="1" applyBorder="1" applyAlignment="1" applyProtection="1">
      <alignment vertical="center" wrapText="1"/>
      <protection/>
    </xf>
    <xf numFmtId="4" fontId="12" fillId="0" borderId="10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190" fontId="13" fillId="0" borderId="0" xfId="33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40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4" fontId="15" fillId="0" borderId="15" xfId="42" applyNumberFormat="1" applyFont="1" applyBorder="1" applyAlignment="1" applyProtection="1">
      <alignment horizontal="right" vertical="center" wrapText="1"/>
      <protection/>
    </xf>
    <xf numFmtId="4" fontId="7" fillId="0" borderId="15" xfId="42" applyNumberFormat="1" applyFont="1" applyBorder="1" applyAlignment="1" applyProtection="1">
      <alignment horizontal="right" vertical="center" wrapText="1"/>
      <protection/>
    </xf>
    <xf numFmtId="4" fontId="7" fillId="0" borderId="17" xfId="42" applyNumberFormat="1" applyFont="1" applyBorder="1" applyAlignment="1" applyProtection="1">
      <alignment horizontal="right" vertical="center" wrapText="1"/>
      <protection/>
    </xf>
    <xf numFmtId="4" fontId="15" fillId="0" borderId="16" xfId="42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0" fontId="12" fillId="0" borderId="11" xfId="0" applyNumberFormat="1" applyFont="1" applyFill="1" applyBorder="1" applyAlignment="1" applyProtection="1">
      <alignment vertical="center"/>
      <protection/>
    </xf>
    <xf numFmtId="49" fontId="7" fillId="0" borderId="15" xfId="42" applyNumberFormat="1" applyFont="1" applyBorder="1" applyAlignment="1" applyProtection="1">
      <alignment vertical="center"/>
      <protection/>
    </xf>
    <xf numFmtId="49" fontId="7" fillId="0" borderId="18" xfId="42" applyNumberFormat="1" applyFont="1" applyBorder="1" applyAlignment="1" applyProtection="1">
      <alignment vertical="center"/>
      <protection/>
    </xf>
    <xf numFmtId="4" fontId="7" fillId="0" borderId="15" xfId="42" applyNumberFormat="1" applyFont="1" applyBorder="1" applyAlignment="1" applyProtection="1">
      <alignment horizontal="right" vertical="center"/>
      <protection/>
    </xf>
    <xf numFmtId="49" fontId="12" fillId="0" borderId="11" xfId="0" applyNumberFormat="1" applyFont="1" applyFill="1" applyBorder="1" applyAlignment="1" applyProtection="1">
      <alignment vertical="center"/>
      <protection/>
    </xf>
    <xf numFmtId="186" fontId="12" fillId="0" borderId="11" xfId="0" applyNumberFormat="1" applyFont="1" applyFill="1" applyBorder="1" applyAlignment="1" applyProtection="1">
      <alignment vertical="center"/>
      <protection/>
    </xf>
    <xf numFmtId="40" fontId="12" fillId="0" borderId="11" xfId="0" applyNumberFormat="1" applyFont="1" applyFill="1" applyBorder="1" applyAlignment="1" applyProtection="1">
      <alignment horizontal="right" vertical="center"/>
      <protection/>
    </xf>
    <xf numFmtId="40" fontId="12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49" fontId="15" fillId="0" borderId="15" xfId="42" applyNumberFormat="1" applyFont="1" applyFill="1" applyBorder="1" applyAlignment="1" applyProtection="1">
      <alignment vertical="center"/>
      <protection/>
    </xf>
    <xf numFmtId="49" fontId="15" fillId="0" borderId="18" xfId="42" applyNumberFormat="1" applyFont="1" applyFill="1" applyBorder="1" applyAlignment="1" applyProtection="1">
      <alignment vertical="center"/>
      <protection/>
    </xf>
    <xf numFmtId="4" fontId="15" fillId="0" borderId="15" xfId="42" applyNumberFormat="1" applyFont="1" applyFill="1" applyBorder="1" applyAlignment="1" applyProtection="1">
      <alignment horizontal="right" vertical="center"/>
      <protection/>
    </xf>
    <xf numFmtId="49" fontId="7" fillId="0" borderId="15" xfId="42" applyNumberFormat="1" applyFont="1" applyFill="1" applyBorder="1" applyAlignment="1" applyProtection="1">
      <alignment vertical="center"/>
      <protection/>
    </xf>
    <xf numFmtId="49" fontId="7" fillId="0" borderId="18" xfId="42" applyNumberFormat="1" applyFont="1" applyFill="1" applyBorder="1" applyAlignment="1" applyProtection="1">
      <alignment vertical="center"/>
      <protection/>
    </xf>
    <xf numFmtId="4" fontId="7" fillId="0" borderId="15" xfId="42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zoomScalePageLayoutView="0" workbookViewId="0" topLeftCell="A2">
      <selection activeCell="F16" sqref="F16"/>
    </sheetView>
  </sheetViews>
  <sheetFormatPr defaultColWidth="9.16015625" defaultRowHeight="11.25"/>
  <cols>
    <col min="1" max="1" width="37" style="0" customWidth="1"/>
    <col min="2" max="2" width="19.66015625" style="0" customWidth="1"/>
    <col min="3" max="3" width="33.66015625" style="0" customWidth="1"/>
    <col min="4" max="4" width="21.33203125" style="0" customWidth="1"/>
    <col min="5" max="5" width="14.83203125" style="0" customWidth="1"/>
    <col min="6" max="8" width="9" style="0" customWidth="1"/>
  </cols>
  <sheetData>
    <row r="1" spans="1:8" ht="20.25" customHeight="1" hidden="1">
      <c r="A1" s="1"/>
      <c r="B1" s="2"/>
      <c r="C1" s="2"/>
      <c r="D1" s="3"/>
      <c r="E1" s="2"/>
      <c r="F1" s="2"/>
      <c r="G1" s="2"/>
      <c r="H1" s="2"/>
    </row>
    <row r="2" spans="1:8" ht="27" customHeight="1">
      <c r="A2" s="4" t="s">
        <v>67</v>
      </c>
      <c r="B2" s="4"/>
      <c r="C2" s="4"/>
      <c r="D2" s="4"/>
      <c r="E2" s="2"/>
      <c r="F2" s="2"/>
      <c r="G2" s="2"/>
      <c r="H2" s="2"/>
    </row>
    <row r="3" spans="1:8" ht="12">
      <c r="A3" s="86" t="s">
        <v>76</v>
      </c>
      <c r="B3" s="1"/>
      <c r="C3" s="1"/>
      <c r="D3" s="3" t="s">
        <v>32</v>
      </c>
      <c r="E3" s="1"/>
      <c r="F3" s="1"/>
      <c r="G3" s="5"/>
      <c r="H3" s="5"/>
    </row>
    <row r="4" spans="1:8" ht="24" customHeight="1">
      <c r="A4" s="127" t="s">
        <v>11</v>
      </c>
      <c r="B4" s="127"/>
      <c r="C4" s="11" t="s">
        <v>29</v>
      </c>
      <c r="D4" s="11"/>
      <c r="E4" s="1"/>
      <c r="F4" s="1"/>
      <c r="G4" s="1"/>
      <c r="H4" s="5"/>
    </row>
    <row r="5" spans="1:8" ht="21.75" customHeight="1">
      <c r="A5" s="10" t="s">
        <v>61</v>
      </c>
      <c r="B5" s="10" t="s">
        <v>48</v>
      </c>
      <c r="C5" s="10" t="s">
        <v>23</v>
      </c>
      <c r="D5" s="10" t="s">
        <v>48</v>
      </c>
      <c r="E5" s="5"/>
      <c r="F5" s="1"/>
      <c r="G5" s="1"/>
      <c r="H5" s="1"/>
    </row>
    <row r="6" spans="1:8" ht="21" customHeight="1">
      <c r="A6" s="12" t="s">
        <v>33</v>
      </c>
      <c r="B6" s="66">
        <v>2189.06</v>
      </c>
      <c r="C6" s="12" t="s">
        <v>55</v>
      </c>
      <c r="D6" s="66">
        <v>4747.06</v>
      </c>
      <c r="E6" s="1"/>
      <c r="F6" s="1"/>
      <c r="G6" s="5"/>
      <c r="H6" s="1"/>
    </row>
    <row r="7" spans="1:8" ht="21" customHeight="1">
      <c r="A7" s="12" t="s">
        <v>18</v>
      </c>
      <c r="B7" s="66">
        <v>2189.06</v>
      </c>
      <c r="C7" s="12" t="s">
        <v>54</v>
      </c>
      <c r="D7" s="15"/>
      <c r="E7" s="1"/>
      <c r="F7" s="1"/>
      <c r="G7" s="5"/>
      <c r="H7" s="5"/>
    </row>
    <row r="8" spans="1:8" ht="21" customHeight="1">
      <c r="A8" s="13" t="s">
        <v>49</v>
      </c>
      <c r="B8" s="66"/>
      <c r="C8" s="12" t="s">
        <v>10</v>
      </c>
      <c r="D8" s="15"/>
      <c r="E8" s="1"/>
      <c r="F8" s="1"/>
      <c r="G8" s="5"/>
      <c r="H8" s="5"/>
    </row>
    <row r="9" spans="1:8" ht="21" customHeight="1">
      <c r="A9" s="12" t="s">
        <v>56</v>
      </c>
      <c r="B9" s="15"/>
      <c r="C9" s="12" t="s">
        <v>30</v>
      </c>
      <c r="D9" s="15"/>
      <c r="E9" s="1"/>
      <c r="F9" s="1"/>
      <c r="G9" s="5"/>
      <c r="H9" s="1"/>
    </row>
    <row r="10" spans="1:8" ht="21" customHeight="1">
      <c r="A10" s="12" t="s">
        <v>25</v>
      </c>
      <c r="B10" s="66">
        <v>2500</v>
      </c>
      <c r="C10" s="12" t="s">
        <v>41</v>
      </c>
      <c r="D10" s="15"/>
      <c r="E10" s="1"/>
      <c r="F10" s="1"/>
      <c r="G10" s="5"/>
      <c r="H10" s="1"/>
    </row>
    <row r="11" spans="1:8" ht="21" customHeight="1">
      <c r="A11" s="12" t="s">
        <v>7</v>
      </c>
      <c r="B11" s="15"/>
      <c r="C11" s="12" t="s">
        <v>36</v>
      </c>
      <c r="D11" s="66"/>
      <c r="E11" s="1"/>
      <c r="F11" s="1"/>
      <c r="G11" s="57"/>
      <c r="H11" s="56"/>
    </row>
    <row r="12" spans="1:8" ht="21" customHeight="1">
      <c r="A12" s="12" t="s">
        <v>13</v>
      </c>
      <c r="B12" s="15"/>
      <c r="C12" s="12" t="s">
        <v>50</v>
      </c>
      <c r="D12" s="15"/>
      <c r="E12" s="1"/>
      <c r="F12" s="1"/>
      <c r="G12" s="57"/>
      <c r="H12" s="56"/>
    </row>
    <row r="13" spans="1:8" ht="21" customHeight="1">
      <c r="A13" s="14" t="s">
        <v>43</v>
      </c>
      <c r="B13" s="85">
        <v>8</v>
      </c>
      <c r="C13" s="12" t="s">
        <v>37</v>
      </c>
      <c r="D13" s="15"/>
      <c r="E13" s="1"/>
      <c r="F13" s="1"/>
      <c r="G13" s="58"/>
      <c r="H13" s="56"/>
    </row>
    <row r="14" spans="1:8" ht="21" customHeight="1">
      <c r="A14" s="13"/>
      <c r="B14" s="15"/>
      <c r="C14" s="12" t="s">
        <v>27</v>
      </c>
      <c r="D14" s="15"/>
      <c r="E14" s="1"/>
      <c r="F14" s="1"/>
      <c r="G14" s="58"/>
      <c r="H14" s="56"/>
    </row>
    <row r="15" spans="1:8" ht="21" customHeight="1">
      <c r="A15" s="13"/>
      <c r="B15" s="15"/>
      <c r="C15" s="12" t="s">
        <v>8</v>
      </c>
      <c r="D15" s="15"/>
      <c r="E15" s="1"/>
      <c r="F15" s="1"/>
      <c r="G15" s="58"/>
      <c r="H15" s="56"/>
    </row>
    <row r="16" spans="1:8" ht="21" customHeight="1">
      <c r="A16" s="16"/>
      <c r="B16" s="17"/>
      <c r="C16" s="12" t="s">
        <v>9</v>
      </c>
      <c r="D16" s="15"/>
      <c r="E16" s="1"/>
      <c r="F16" s="1"/>
      <c r="G16" s="5"/>
      <c r="H16" s="1"/>
    </row>
    <row r="17" spans="1:8" ht="21" customHeight="1">
      <c r="A17" s="16"/>
      <c r="B17" s="17"/>
      <c r="C17" s="12" t="s">
        <v>20</v>
      </c>
      <c r="D17" s="15"/>
      <c r="E17" s="1"/>
      <c r="F17" s="1"/>
      <c r="G17" s="1"/>
      <c r="H17" s="1"/>
    </row>
    <row r="18" spans="1:8" ht="21" customHeight="1">
      <c r="A18" s="16"/>
      <c r="B18" s="17"/>
      <c r="C18" s="12" t="s">
        <v>16</v>
      </c>
      <c r="D18" s="15"/>
      <c r="E18" s="1"/>
      <c r="F18" s="1"/>
      <c r="G18" s="1"/>
      <c r="H18" s="5"/>
    </row>
    <row r="19" spans="1:8" ht="21" customHeight="1">
      <c r="A19" s="16"/>
      <c r="B19" s="17"/>
      <c r="C19" s="12" t="s">
        <v>53</v>
      </c>
      <c r="D19" s="15"/>
      <c r="E19" s="1"/>
      <c r="F19" s="1"/>
      <c r="G19" s="1"/>
      <c r="H19" s="5"/>
    </row>
    <row r="20" spans="1:8" ht="21" customHeight="1">
      <c r="A20" s="16"/>
      <c r="B20" s="17"/>
      <c r="C20" s="12" t="s">
        <v>52</v>
      </c>
      <c r="D20" s="15"/>
      <c r="E20" s="1"/>
      <c r="F20" s="1"/>
      <c r="G20" s="1"/>
      <c r="H20" s="5"/>
    </row>
    <row r="21" spans="1:8" ht="21" customHeight="1">
      <c r="A21" s="16"/>
      <c r="B21" s="18"/>
      <c r="C21" s="12" t="s">
        <v>2</v>
      </c>
      <c r="D21" s="15"/>
      <c r="E21" s="1"/>
      <c r="F21" s="1"/>
      <c r="G21" s="5"/>
      <c r="H21" s="5"/>
    </row>
    <row r="22" spans="1:8" ht="21" customHeight="1">
      <c r="A22" s="12"/>
      <c r="B22" s="18"/>
      <c r="C22" s="12"/>
      <c r="D22" s="19"/>
      <c r="E22" s="1"/>
      <c r="F22" s="5"/>
      <c r="G22" s="5"/>
      <c r="H22" s="5"/>
    </row>
    <row r="23" spans="1:8" ht="21" customHeight="1">
      <c r="A23" s="10" t="s">
        <v>40</v>
      </c>
      <c r="B23" s="66">
        <v>4697.0599999999995</v>
      </c>
      <c r="C23" s="10" t="s">
        <v>24</v>
      </c>
      <c r="D23" s="66">
        <v>4747.06</v>
      </c>
      <c r="E23" s="1"/>
      <c r="F23" s="5"/>
      <c r="G23" s="5"/>
      <c r="H23" s="5"/>
    </row>
    <row r="24" spans="1:8" ht="21" customHeight="1">
      <c r="A24" s="12" t="s">
        <v>14</v>
      </c>
      <c r="B24" s="66">
        <v>50</v>
      </c>
      <c r="C24" s="10" t="s">
        <v>59</v>
      </c>
      <c r="D24" s="15"/>
      <c r="E24" s="1"/>
      <c r="F24" s="5"/>
      <c r="G24" s="5"/>
      <c r="H24" s="5"/>
    </row>
    <row r="25" spans="1:8" ht="21" customHeight="1">
      <c r="A25" s="12" t="s">
        <v>66</v>
      </c>
      <c r="B25" s="15"/>
      <c r="C25" s="12"/>
      <c r="D25" s="20"/>
      <c r="E25" s="6"/>
      <c r="F25" s="2"/>
      <c r="G25" s="2"/>
      <c r="H25" s="2"/>
    </row>
    <row r="26" spans="1:8" s="102" customFormat="1" ht="21" customHeight="1">
      <c r="A26" s="98" t="s">
        <v>6</v>
      </c>
      <c r="B26" s="103">
        <v>4747.0599999999995</v>
      </c>
      <c r="C26" s="98" t="s">
        <v>1</v>
      </c>
      <c r="D26" s="103">
        <v>4747.06</v>
      </c>
      <c r="E26" s="100"/>
      <c r="F26" s="101"/>
      <c r="G26" s="101"/>
      <c r="H26" s="101"/>
    </row>
    <row r="27" spans="1:8" ht="12.75" customHeight="1">
      <c r="A27" s="7"/>
      <c r="B27" s="8"/>
      <c r="C27" s="6"/>
      <c r="D27" s="6"/>
      <c r="E27" s="6"/>
      <c r="F27" s="2"/>
      <c r="G27" s="2"/>
      <c r="H27" s="2"/>
    </row>
    <row r="28" spans="1:8" ht="12.75" customHeight="1">
      <c r="A28" s="2"/>
      <c r="B28" s="6"/>
      <c r="C28" s="6"/>
      <c r="D28" s="6"/>
      <c r="E28" s="6"/>
      <c r="F28" s="2"/>
      <c r="G28" s="2"/>
      <c r="H28" s="2"/>
    </row>
    <row r="29" spans="1:8" ht="12.75" customHeight="1">
      <c r="A29" s="2"/>
      <c r="B29" s="2"/>
      <c r="C29" s="6"/>
      <c r="D29" s="6"/>
      <c r="E29" s="2"/>
      <c r="F29" s="2"/>
      <c r="G29" s="2"/>
      <c r="H29" s="2"/>
    </row>
    <row r="30" spans="1:8" ht="12.75" customHeight="1">
      <c r="A30" s="2"/>
      <c r="B30" s="2"/>
      <c r="C30" s="6"/>
      <c r="D30" s="6"/>
      <c r="E30" s="2"/>
      <c r="F30" s="2"/>
      <c r="G30" s="2"/>
      <c r="H30" s="2"/>
    </row>
    <row r="31" spans="1:4" ht="12.75" customHeight="1">
      <c r="A31" s="7"/>
      <c r="B31" s="2"/>
      <c r="C31" s="6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7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7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7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7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9"/>
      <c r="B72" s="2"/>
      <c r="C72" s="2"/>
      <c r="D72" s="2"/>
      <c r="E72" s="2"/>
      <c r="F72" s="2"/>
      <c r="G72" s="2"/>
      <c r="H72" s="2"/>
    </row>
    <row r="73" spans="1:8" ht="14.25" customHeight="1">
      <c r="A73" s="7"/>
      <c r="B73" s="2"/>
      <c r="C73" s="2"/>
      <c r="D73" s="2"/>
      <c r="E73" s="2"/>
      <c r="F73" s="2"/>
      <c r="G73" s="2"/>
      <c r="H73" s="2"/>
    </row>
    <row r="74" spans="1:8" ht="12.75" customHeight="1">
      <c r="A74" s="9"/>
      <c r="B74" s="2"/>
      <c r="C74" s="2"/>
      <c r="D74" s="2"/>
      <c r="E74" s="2"/>
      <c r="F74" s="2"/>
      <c r="G74" s="2"/>
      <c r="H74" s="2"/>
    </row>
    <row r="75" spans="1:4" ht="12.75" customHeight="1">
      <c r="A75" s="7"/>
      <c r="B75" s="2"/>
      <c r="C75" s="2"/>
      <c r="D75" s="2"/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showGridLines="0" showZeros="0" zoomScalePageLayoutView="0" workbookViewId="0" topLeftCell="A1">
      <selection activeCell="B17" sqref="B17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14.83203125" style="0" customWidth="1"/>
    <col min="4" max="6" width="9" style="0" customWidth="1"/>
  </cols>
  <sheetData>
    <row r="1" spans="1:6" ht="0.75" customHeight="1">
      <c r="A1" s="1"/>
      <c r="B1" s="2"/>
      <c r="C1" s="2"/>
      <c r="D1" s="2"/>
      <c r="E1" s="2"/>
      <c r="F1" s="2"/>
    </row>
    <row r="2" spans="1:6" ht="27" customHeight="1">
      <c r="A2" s="69" t="s">
        <v>74</v>
      </c>
      <c r="B2" s="4"/>
      <c r="C2" s="2"/>
      <c r="D2" s="2"/>
      <c r="E2" s="2"/>
      <c r="F2" s="2"/>
    </row>
    <row r="3" spans="1:6" ht="18.75" customHeight="1">
      <c r="A3" s="86" t="s">
        <v>76</v>
      </c>
      <c r="B3" s="3" t="s">
        <v>32</v>
      </c>
      <c r="C3" s="1"/>
      <c r="D3" s="1"/>
      <c r="E3" s="5"/>
      <c r="F3" s="5"/>
    </row>
    <row r="4" spans="1:6" ht="24" customHeight="1">
      <c r="A4" s="127" t="s">
        <v>11</v>
      </c>
      <c r="B4" s="127"/>
      <c r="C4" s="1"/>
      <c r="D4" s="1"/>
      <c r="E4" s="1"/>
      <c r="F4" s="5"/>
    </row>
    <row r="5" spans="1:6" ht="21.75" customHeight="1">
      <c r="A5" s="10" t="s">
        <v>61</v>
      </c>
      <c r="B5" s="10" t="s">
        <v>48</v>
      </c>
      <c r="C5" s="5"/>
      <c r="D5" s="1"/>
      <c r="E5" s="1"/>
      <c r="F5" s="1"/>
    </row>
    <row r="6" spans="1:6" ht="21" customHeight="1">
      <c r="A6" s="12" t="s">
        <v>33</v>
      </c>
      <c r="B6" s="15">
        <v>2189.06</v>
      </c>
      <c r="C6" s="1"/>
      <c r="D6" s="1"/>
      <c r="E6" s="5"/>
      <c r="F6" s="1"/>
    </row>
    <row r="7" spans="1:6" ht="21" customHeight="1">
      <c r="A7" s="12" t="s">
        <v>18</v>
      </c>
      <c r="B7" s="15">
        <v>2189.06</v>
      </c>
      <c r="C7" s="1"/>
      <c r="D7" s="1"/>
      <c r="E7" s="5"/>
      <c r="F7" s="5"/>
    </row>
    <row r="8" spans="1:6" ht="21" customHeight="1">
      <c r="A8" s="13" t="s">
        <v>49</v>
      </c>
      <c r="B8" s="15"/>
      <c r="C8" s="1"/>
      <c r="D8" s="1"/>
      <c r="E8" s="5"/>
      <c r="F8" s="5"/>
    </row>
    <row r="9" spans="1:6" ht="21" customHeight="1">
      <c r="A9" s="12" t="s">
        <v>56</v>
      </c>
      <c r="B9" s="15"/>
      <c r="C9" s="1"/>
      <c r="D9" s="1"/>
      <c r="E9" s="5"/>
      <c r="F9" s="1"/>
    </row>
    <row r="10" spans="1:6" ht="21" customHeight="1">
      <c r="A10" s="12" t="s">
        <v>25</v>
      </c>
      <c r="B10" s="15">
        <v>2500</v>
      </c>
      <c r="C10" s="1"/>
      <c r="D10" s="1"/>
      <c r="E10" s="5"/>
      <c r="F10" s="1"/>
    </row>
    <row r="11" spans="1:6" ht="21" customHeight="1">
      <c r="A11" s="12" t="s">
        <v>7</v>
      </c>
      <c r="B11" s="15"/>
      <c r="C11" s="1"/>
      <c r="D11" s="1"/>
      <c r="E11" s="1"/>
      <c r="F11" s="1"/>
    </row>
    <row r="12" spans="1:6" ht="21" customHeight="1">
      <c r="A12" s="12" t="s">
        <v>13</v>
      </c>
      <c r="B12" s="15"/>
      <c r="C12" s="1"/>
      <c r="D12" s="1"/>
      <c r="E12" s="1"/>
      <c r="F12" s="1"/>
    </row>
    <row r="13" spans="1:6" ht="21" customHeight="1">
      <c r="A13" s="14" t="s">
        <v>43</v>
      </c>
      <c r="B13" s="15">
        <v>8</v>
      </c>
      <c r="C13" s="1"/>
      <c r="D13" s="1"/>
      <c r="E13" s="5"/>
      <c r="F13" s="1"/>
    </row>
    <row r="14" spans="1:6" ht="21" customHeight="1">
      <c r="A14" s="13"/>
      <c r="B14" s="15"/>
      <c r="C14" s="1"/>
      <c r="D14" s="1"/>
      <c r="E14" s="5"/>
      <c r="F14" s="1"/>
    </row>
    <row r="15" spans="1:6" ht="21" customHeight="1">
      <c r="A15" s="13"/>
      <c r="B15" s="15"/>
      <c r="C15" s="1"/>
      <c r="D15" s="1"/>
      <c r="E15" s="5"/>
      <c r="F15" s="1"/>
    </row>
    <row r="16" spans="1:6" ht="21" customHeight="1">
      <c r="A16" s="16"/>
      <c r="B16" s="17"/>
      <c r="C16" s="1"/>
      <c r="D16" s="1"/>
      <c r="E16" s="5"/>
      <c r="F16" s="1"/>
    </row>
    <row r="17" spans="1:6" ht="21" customHeight="1">
      <c r="A17" s="16"/>
      <c r="B17" s="17"/>
      <c r="C17" s="1"/>
      <c r="D17" s="1"/>
      <c r="E17" s="1"/>
      <c r="F17" s="5"/>
    </row>
    <row r="18" spans="1:6" ht="21" customHeight="1">
      <c r="A18" s="16"/>
      <c r="B18" s="18"/>
      <c r="C18" s="1"/>
      <c r="D18" s="1"/>
      <c r="E18" s="5"/>
      <c r="F18" s="5"/>
    </row>
    <row r="19" spans="1:6" ht="21" customHeight="1">
      <c r="A19" s="12"/>
      <c r="B19" s="18"/>
      <c r="C19" s="1"/>
      <c r="D19" s="5"/>
      <c r="E19" s="5"/>
      <c r="F19" s="5"/>
    </row>
    <row r="20" spans="1:6" ht="21" customHeight="1">
      <c r="A20" s="10" t="s">
        <v>40</v>
      </c>
      <c r="B20" s="15">
        <v>4697.0599999999995</v>
      </c>
      <c r="C20" s="1"/>
      <c r="D20" s="5"/>
      <c r="E20" s="5"/>
      <c r="F20" s="5"/>
    </row>
    <row r="21" spans="1:6" ht="21" customHeight="1">
      <c r="A21" s="12" t="s">
        <v>14</v>
      </c>
      <c r="B21" s="15">
        <v>50</v>
      </c>
      <c r="C21" s="1"/>
      <c r="D21" s="5"/>
      <c r="E21" s="5"/>
      <c r="F21" s="5"/>
    </row>
    <row r="22" spans="1:6" ht="21" customHeight="1">
      <c r="A22" s="12" t="s">
        <v>38</v>
      </c>
      <c r="B22" s="15"/>
      <c r="C22" s="6"/>
      <c r="D22" s="2"/>
      <c r="E22" s="2"/>
      <c r="F22" s="2"/>
    </row>
    <row r="23" spans="1:6" s="102" customFormat="1" ht="21" customHeight="1">
      <c r="A23" s="98" t="s">
        <v>6</v>
      </c>
      <c r="B23" s="99">
        <v>4747.0599999999995</v>
      </c>
      <c r="C23" s="100"/>
      <c r="D23" s="101"/>
      <c r="E23" s="101"/>
      <c r="F23" s="101"/>
    </row>
    <row r="24" spans="1:6" ht="12.75" customHeight="1">
      <c r="A24" s="7"/>
      <c r="B24" s="8"/>
      <c r="C24" s="6"/>
      <c r="D24" s="2"/>
      <c r="E24" s="2"/>
      <c r="F24" s="2"/>
    </row>
    <row r="25" spans="1:6" ht="12.75" customHeight="1">
      <c r="A25" s="2"/>
      <c r="B25" s="6"/>
      <c r="C25" s="6"/>
      <c r="D25" s="2"/>
      <c r="E25" s="2"/>
      <c r="F25" s="2"/>
    </row>
    <row r="26" spans="1:6" ht="12.75" customHeight="1">
      <c r="A26" s="2"/>
      <c r="B26" s="2"/>
      <c r="C26" s="2"/>
      <c r="D26" s="2"/>
      <c r="E26" s="2"/>
      <c r="F26" s="2"/>
    </row>
    <row r="27" spans="1:6" ht="12.75" customHeight="1">
      <c r="A27" s="2"/>
      <c r="B27" s="2"/>
      <c r="C27" s="2"/>
      <c r="D27" s="2"/>
      <c r="E27" s="2"/>
      <c r="F27" s="2"/>
    </row>
    <row r="28" spans="1:2" ht="12.75" customHeight="1">
      <c r="A28" s="7"/>
      <c r="B28" s="2"/>
    </row>
    <row r="29" ht="12.75" customHeight="1"/>
    <row r="30" ht="12.75" customHeight="1"/>
    <row r="31" spans="3:6" ht="12.75" customHeight="1">
      <c r="C31" s="2"/>
      <c r="D31" s="2"/>
      <c r="E31" s="2"/>
      <c r="F31" s="2"/>
    </row>
    <row r="32" spans="1:2" ht="12.75" customHeight="1">
      <c r="A32" s="7"/>
      <c r="B32" s="2"/>
    </row>
    <row r="33" ht="12.75" customHeight="1"/>
    <row r="34" ht="12.75" customHeight="1"/>
    <row r="35" spans="3:6" ht="12.75" customHeight="1">
      <c r="C35" s="2"/>
      <c r="D35" s="2"/>
      <c r="E35" s="2"/>
      <c r="F35" s="2"/>
    </row>
    <row r="36" spans="1:2" ht="12.75" customHeight="1">
      <c r="A36" s="7"/>
      <c r="B36" s="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3:6" ht="12.75" customHeight="1">
      <c r="C53" s="2"/>
      <c r="D53" s="2"/>
      <c r="E53" s="2"/>
      <c r="F53" s="2"/>
    </row>
    <row r="54" spans="1:2" ht="12.75" customHeight="1">
      <c r="A54" s="7"/>
      <c r="B54" s="2"/>
    </row>
    <row r="55" spans="3:6" ht="12.75" customHeight="1">
      <c r="C55" s="2"/>
      <c r="D55" s="2"/>
      <c r="E55" s="2"/>
      <c r="F55" s="2"/>
    </row>
    <row r="56" spans="1:2" ht="12.75" customHeight="1">
      <c r="A56" s="7"/>
      <c r="B56" s="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spans="3:6" ht="14.25" customHeight="1">
      <c r="C68" s="2"/>
      <c r="D68" s="2"/>
      <c r="E68" s="2"/>
      <c r="F68" s="2"/>
    </row>
    <row r="69" spans="1:6" ht="12.75" customHeight="1">
      <c r="A69" s="9"/>
      <c r="B69" s="2"/>
      <c r="C69" s="2"/>
      <c r="D69" s="2"/>
      <c r="E69" s="2"/>
      <c r="F69" s="2"/>
    </row>
    <row r="70" spans="1:6" ht="14.25" customHeight="1">
      <c r="A70" s="7"/>
      <c r="B70" s="2"/>
      <c r="C70" s="2"/>
      <c r="D70" s="2"/>
      <c r="E70" s="2"/>
      <c r="F70" s="2"/>
    </row>
    <row r="71" spans="1:6" ht="12.75" customHeight="1">
      <c r="A71" s="9"/>
      <c r="B71" s="2"/>
      <c r="C71" s="2"/>
      <c r="D71" s="2"/>
      <c r="E71" s="2"/>
      <c r="F71" s="2"/>
    </row>
    <row r="72" spans="1:2" ht="12.75" customHeight="1">
      <c r="A72" s="7"/>
      <c r="B72" s="2"/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showGridLines="0" showZeros="0" zoomScalePageLayoutView="0" workbookViewId="0" topLeftCell="A1">
      <selection activeCell="D6" sqref="D6:F6"/>
    </sheetView>
  </sheetViews>
  <sheetFormatPr defaultColWidth="9.16015625" defaultRowHeight="11.25"/>
  <cols>
    <col min="1" max="1" width="14.66015625" style="67" customWidth="1"/>
    <col min="2" max="2" width="36" style="67" customWidth="1"/>
    <col min="3" max="3" width="14.33203125" style="67" customWidth="1"/>
    <col min="4" max="4" width="13.83203125" style="67" customWidth="1"/>
    <col min="5" max="5" width="14.16015625" style="67" customWidth="1"/>
    <col min="6" max="6" width="12.83203125" style="67" customWidth="1"/>
    <col min="7" max="7" width="13.83203125" style="67" customWidth="1"/>
    <col min="8" max="8" width="12.5" style="67" customWidth="1"/>
    <col min="9" max="16384" width="9.16015625" style="67" customWidth="1"/>
  </cols>
  <sheetData>
    <row r="1" ht="30" customHeight="1">
      <c r="H1" s="68"/>
    </row>
    <row r="2" spans="1:36" ht="26.25" customHeight="1">
      <c r="A2" s="69" t="s">
        <v>75</v>
      </c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s="89" customFormat="1" ht="18.75" customHeight="1">
      <c r="A3" s="86" t="s">
        <v>76</v>
      </c>
      <c r="B3" s="71"/>
      <c r="C3" s="71"/>
      <c r="D3" s="71"/>
      <c r="E3" s="71"/>
      <c r="F3" s="71"/>
      <c r="G3" s="71"/>
      <c r="H3" s="68" t="s">
        <v>32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</row>
    <row r="4" spans="1:36" ht="23.25" customHeight="1">
      <c r="A4" s="72" t="s">
        <v>21</v>
      </c>
      <c r="B4" s="73"/>
      <c r="C4" s="128" t="s">
        <v>46</v>
      </c>
      <c r="D4" s="129" t="s">
        <v>0</v>
      </c>
      <c r="E4" s="130"/>
      <c r="F4" s="130"/>
      <c r="G4" s="130"/>
      <c r="H4" s="131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ht="42.75" customHeight="1">
      <c r="A5" s="75" t="s">
        <v>62</v>
      </c>
      <c r="B5" s="76" t="s">
        <v>19</v>
      </c>
      <c r="C5" s="128"/>
      <c r="D5" s="72" t="s">
        <v>4</v>
      </c>
      <c r="E5" s="75" t="s">
        <v>39</v>
      </c>
      <c r="F5" s="77" t="s">
        <v>47</v>
      </c>
      <c r="G5" s="77" t="s">
        <v>60</v>
      </c>
      <c r="H5" s="77" t="s">
        <v>57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6" s="97" customFormat="1" ht="27.75" customHeight="1">
      <c r="A6" s="90"/>
      <c r="B6" s="92" t="s">
        <v>12</v>
      </c>
      <c r="C6" s="93">
        <f>SUM(D6:H6)</f>
        <v>4747.06</v>
      </c>
      <c r="D6" s="94">
        <f>SUM(D7:D9)</f>
        <v>1466.11</v>
      </c>
      <c r="E6" s="94">
        <f>SUM(E7:E9)</f>
        <v>2387.19</v>
      </c>
      <c r="F6" s="106">
        <f>SUM(F7:F9)</f>
        <v>893.76</v>
      </c>
      <c r="G6" s="94">
        <f>SUM(G7:G9)</f>
        <v>0</v>
      </c>
      <c r="H6" s="94">
        <f>SUM(H7:H9)</f>
        <v>0</v>
      </c>
      <c r="I6" s="95"/>
      <c r="J6" s="96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</row>
    <row r="7" spans="1:36" ht="27.75" customHeight="1">
      <c r="A7" s="87" t="s">
        <v>68</v>
      </c>
      <c r="B7" s="88" t="s">
        <v>69</v>
      </c>
      <c r="C7" s="79">
        <f>SUM(D7:H7)</f>
        <v>1551.39</v>
      </c>
      <c r="D7" s="91"/>
      <c r="E7" s="91">
        <v>1551.39</v>
      </c>
      <c r="F7" s="91"/>
      <c r="G7" s="80"/>
      <c r="H7" s="8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6" ht="27.75" customHeight="1">
      <c r="A8" s="87" t="s">
        <v>70</v>
      </c>
      <c r="B8" s="88" t="s">
        <v>71</v>
      </c>
      <c r="C8" s="79">
        <f>SUM(D8:H8)</f>
        <v>1466.11</v>
      </c>
      <c r="D8" s="91">
        <v>1466.11</v>
      </c>
      <c r="E8" s="91"/>
      <c r="F8" s="91"/>
      <c r="G8" s="80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36" ht="27.75" customHeight="1">
      <c r="A9" s="87" t="s">
        <v>72</v>
      </c>
      <c r="B9" s="88" t="s">
        <v>73</v>
      </c>
      <c r="C9" s="79">
        <f>SUM(D9:H9)</f>
        <v>1729.56</v>
      </c>
      <c r="D9" s="91"/>
      <c r="E9" s="91">
        <v>835.8</v>
      </c>
      <c r="F9" s="91">
        <v>893.76</v>
      </c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</row>
    <row r="10" spans="1:36" ht="21.75" customHeight="1">
      <c r="A10" s="82"/>
      <c r="B10" s="83"/>
      <c r="C10" s="84"/>
      <c r="D10" s="84"/>
      <c r="E10" s="84"/>
      <c r="F10" s="84"/>
      <c r="G10" s="84"/>
      <c r="H10" s="84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</row>
    <row r="11" spans="1:36" ht="21.75" customHeight="1">
      <c r="A11" s="82"/>
      <c r="B11" s="83"/>
      <c r="C11" s="84"/>
      <c r="D11" s="84"/>
      <c r="E11" s="84"/>
      <c r="F11" s="84"/>
      <c r="G11" s="84"/>
      <c r="H11" s="84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ht="12.75" customHeight="1"/>
    <row r="13" ht="12.75" customHeight="1"/>
    <row r="14" ht="9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/>
  </sheetData>
  <sheetProtection/>
  <mergeCells count="2">
    <mergeCell ref="C4:C5"/>
    <mergeCell ref="D4:H4"/>
  </mergeCells>
  <printOptions horizontalCentered="1"/>
  <pageMargins left="0.3937007874015748" right="0.31496062992125984" top="0.984251968503937" bottom="0.984251968503937" header="0.5118110236220472" footer="0.5118110236220472"/>
  <pageSetup fitToHeight="100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zoomScalePageLayoutView="0" workbookViewId="0" topLeftCell="A1">
      <selection activeCell="D9" sqref="D9"/>
    </sheetView>
  </sheetViews>
  <sheetFormatPr defaultColWidth="9.16015625" defaultRowHeight="11.25"/>
  <cols>
    <col min="1" max="1" width="33" style="0" bestFit="1" customWidth="1"/>
    <col min="2" max="2" width="19.5" style="0" customWidth="1"/>
    <col min="3" max="3" width="28" style="0" bestFit="1" customWidth="1"/>
    <col min="4" max="4" width="21.66015625" style="0" customWidth="1"/>
    <col min="5" max="5" width="14.83203125" style="0" customWidth="1"/>
    <col min="6" max="8" width="9" style="0" customWidth="1"/>
  </cols>
  <sheetData>
    <row r="1" spans="1:8" ht="20.25" customHeight="1">
      <c r="A1" s="1"/>
      <c r="B1" s="2"/>
      <c r="C1" s="2"/>
      <c r="E1" s="2"/>
      <c r="F1" s="2"/>
      <c r="G1" s="2"/>
      <c r="H1" s="2"/>
    </row>
    <row r="2" spans="1:8" ht="27" customHeight="1">
      <c r="A2" s="108" t="s">
        <v>77</v>
      </c>
      <c r="B2" s="4"/>
      <c r="C2" s="4"/>
      <c r="D2" s="4"/>
      <c r="E2" s="2"/>
      <c r="F2" s="2"/>
      <c r="G2" s="2"/>
      <c r="H2" s="2"/>
    </row>
    <row r="3" spans="1:8" ht="18.75" customHeight="1">
      <c r="A3" s="86" t="s">
        <v>76</v>
      </c>
      <c r="B3" s="1"/>
      <c r="C3" s="1"/>
      <c r="D3" s="3" t="s">
        <v>32</v>
      </c>
      <c r="E3" s="1"/>
      <c r="F3" s="1"/>
      <c r="G3" s="5"/>
      <c r="H3" s="5"/>
    </row>
    <row r="4" spans="1:8" ht="24" customHeight="1">
      <c r="A4" s="127" t="s">
        <v>11</v>
      </c>
      <c r="B4" s="127"/>
      <c r="C4" s="132" t="s">
        <v>29</v>
      </c>
      <c r="D4" s="132"/>
      <c r="E4" s="1"/>
      <c r="F4" s="1"/>
      <c r="G4" s="1"/>
      <c r="H4" s="5"/>
    </row>
    <row r="5" spans="1:8" ht="21.75" customHeight="1">
      <c r="A5" s="10" t="s">
        <v>61</v>
      </c>
      <c r="B5" s="10" t="s">
        <v>48</v>
      </c>
      <c r="C5" s="10" t="s">
        <v>23</v>
      </c>
      <c r="D5" s="10" t="s">
        <v>48</v>
      </c>
      <c r="E5" s="5"/>
      <c r="F5" s="1"/>
      <c r="G5" s="1"/>
      <c r="H5" s="1"/>
    </row>
    <row r="6" spans="1:8" ht="21" customHeight="1">
      <c r="A6" s="12" t="s">
        <v>33</v>
      </c>
      <c r="B6" s="104">
        <v>2189.06</v>
      </c>
      <c r="C6" s="12" t="s">
        <v>55</v>
      </c>
      <c r="D6" s="105">
        <v>2239.06</v>
      </c>
      <c r="E6" s="1"/>
      <c r="F6" s="1"/>
      <c r="G6" s="5"/>
      <c r="H6" s="1"/>
    </row>
    <row r="7" spans="1:8" ht="21" customHeight="1">
      <c r="A7" s="12" t="s">
        <v>18</v>
      </c>
      <c r="B7" s="104">
        <v>2189.06</v>
      </c>
      <c r="C7" s="12" t="s">
        <v>54</v>
      </c>
      <c r="D7" s="52"/>
      <c r="E7" s="1"/>
      <c r="F7" s="1"/>
      <c r="G7" s="5"/>
      <c r="H7" s="5"/>
    </row>
    <row r="8" spans="1:8" ht="21" customHeight="1">
      <c r="A8" s="34" t="s">
        <v>49</v>
      </c>
      <c r="B8" s="53"/>
      <c r="C8" s="35" t="s">
        <v>10</v>
      </c>
      <c r="D8" s="52"/>
      <c r="E8" s="1"/>
      <c r="F8" s="1"/>
      <c r="G8" s="5"/>
      <c r="H8" s="5"/>
    </row>
    <row r="9" spans="1:8" ht="21" customHeight="1">
      <c r="A9" s="33"/>
      <c r="B9" s="38"/>
      <c r="C9" s="12" t="s">
        <v>30</v>
      </c>
      <c r="D9" s="52"/>
      <c r="E9" s="1"/>
      <c r="F9" s="1"/>
      <c r="G9" s="5"/>
      <c r="H9" s="1"/>
    </row>
    <row r="10" spans="1:8" ht="21" customHeight="1">
      <c r="A10" s="33"/>
      <c r="B10" s="39"/>
      <c r="C10" s="12" t="s">
        <v>41</v>
      </c>
      <c r="D10" s="52"/>
      <c r="E10" s="1"/>
      <c r="F10" s="1"/>
      <c r="G10" s="5"/>
      <c r="H10" s="1"/>
    </row>
    <row r="11" spans="1:8" ht="21" customHeight="1">
      <c r="A11" s="33"/>
      <c r="B11" s="40"/>
      <c r="C11" s="12" t="s">
        <v>36</v>
      </c>
      <c r="D11" s="52"/>
      <c r="E11" s="1"/>
      <c r="F11" s="1"/>
      <c r="G11" s="1"/>
      <c r="H11" s="1"/>
    </row>
    <row r="12" spans="1:8" ht="21" customHeight="1">
      <c r="A12" s="33"/>
      <c r="B12" s="40"/>
      <c r="C12" s="12" t="s">
        <v>50</v>
      </c>
      <c r="D12" s="52"/>
      <c r="E12" s="1"/>
      <c r="F12" s="1"/>
      <c r="G12" s="1"/>
      <c r="H12" s="1"/>
    </row>
    <row r="13" spans="1:8" ht="21" customHeight="1">
      <c r="A13" s="33"/>
      <c r="B13" s="40"/>
      <c r="C13" s="12" t="s">
        <v>37</v>
      </c>
      <c r="D13" s="52"/>
      <c r="E13" s="1"/>
      <c r="F13" s="1"/>
      <c r="G13" s="5"/>
      <c r="H13" s="1"/>
    </row>
    <row r="14" spans="1:8" ht="21" customHeight="1">
      <c r="A14" s="33"/>
      <c r="B14" s="40"/>
      <c r="C14" s="12" t="s">
        <v>27</v>
      </c>
      <c r="D14" s="52"/>
      <c r="E14" s="1"/>
      <c r="F14" s="1"/>
      <c r="G14" s="5"/>
      <c r="H14" s="1"/>
    </row>
    <row r="15" spans="1:8" ht="21" customHeight="1">
      <c r="A15" s="33"/>
      <c r="B15" s="40"/>
      <c r="C15" s="12" t="s">
        <v>8</v>
      </c>
      <c r="D15" s="52"/>
      <c r="E15" s="1"/>
      <c r="F15" s="1"/>
      <c r="G15" s="5"/>
      <c r="H15" s="1"/>
    </row>
    <row r="16" spans="1:8" ht="21" customHeight="1">
      <c r="A16" s="12"/>
      <c r="B16" s="15"/>
      <c r="C16" s="12" t="s">
        <v>9</v>
      </c>
      <c r="D16" s="52"/>
      <c r="E16" s="1"/>
      <c r="F16" s="1"/>
      <c r="G16" s="5"/>
      <c r="H16" s="1"/>
    </row>
    <row r="17" spans="1:8" ht="21" customHeight="1">
      <c r="A17" s="12"/>
      <c r="B17" s="15"/>
      <c r="C17" s="12" t="s">
        <v>20</v>
      </c>
      <c r="D17" s="52"/>
      <c r="E17" s="1"/>
      <c r="F17" s="1"/>
      <c r="G17" s="1"/>
      <c r="H17" s="1"/>
    </row>
    <row r="18" spans="1:8" ht="21" customHeight="1">
      <c r="A18" s="12"/>
      <c r="B18" s="15"/>
      <c r="C18" s="12" t="s">
        <v>16</v>
      </c>
      <c r="D18" s="52"/>
      <c r="E18" s="1"/>
      <c r="F18" s="1"/>
      <c r="G18" s="1"/>
      <c r="H18" s="5"/>
    </row>
    <row r="19" spans="1:8" ht="21" customHeight="1">
      <c r="A19" s="12"/>
      <c r="B19" s="15"/>
      <c r="C19" s="12" t="s">
        <v>53</v>
      </c>
      <c r="D19" s="52"/>
      <c r="E19" s="1"/>
      <c r="F19" s="1"/>
      <c r="G19" s="1"/>
      <c r="H19" s="5"/>
    </row>
    <row r="20" spans="1:8" ht="21" customHeight="1">
      <c r="A20" s="12"/>
      <c r="B20" s="18"/>
      <c r="C20" s="12" t="s">
        <v>52</v>
      </c>
      <c r="D20" s="52"/>
      <c r="E20" s="1"/>
      <c r="F20" s="1"/>
      <c r="G20" s="1"/>
      <c r="H20" s="5"/>
    </row>
    <row r="21" spans="1:8" ht="21" customHeight="1">
      <c r="A21" s="12"/>
      <c r="B21" s="18"/>
      <c r="C21" s="12" t="s">
        <v>2</v>
      </c>
      <c r="D21" s="52"/>
      <c r="E21" s="1"/>
      <c r="F21" s="1"/>
      <c r="G21" s="5"/>
      <c r="H21" s="5"/>
    </row>
    <row r="22" spans="1:8" ht="21" customHeight="1">
      <c r="A22" s="12"/>
      <c r="B22" s="18"/>
      <c r="C22" s="12"/>
      <c r="D22" s="31"/>
      <c r="E22" s="1"/>
      <c r="F22" s="5"/>
      <c r="G22" s="5"/>
      <c r="H22" s="5"/>
    </row>
    <row r="23" spans="1:8" ht="21" customHeight="1">
      <c r="A23" s="10" t="s">
        <v>40</v>
      </c>
      <c r="B23" s="104">
        <v>2189.06</v>
      </c>
      <c r="C23" s="10" t="s">
        <v>24</v>
      </c>
      <c r="D23" s="105">
        <v>2239.06</v>
      </c>
      <c r="E23" s="1"/>
      <c r="F23" s="5"/>
      <c r="G23" s="5"/>
      <c r="H23" s="5"/>
    </row>
    <row r="24" spans="1:8" ht="21" customHeight="1">
      <c r="A24" s="36" t="s">
        <v>14</v>
      </c>
      <c r="B24" s="104">
        <v>50</v>
      </c>
      <c r="C24" s="37" t="s">
        <v>59</v>
      </c>
      <c r="D24" s="52"/>
      <c r="E24" s="1"/>
      <c r="F24" s="5"/>
      <c r="G24" s="5"/>
      <c r="H24" s="5"/>
    </row>
    <row r="25" spans="1:8" ht="21" customHeight="1">
      <c r="A25" s="12"/>
      <c r="B25" s="104"/>
      <c r="C25" s="12"/>
      <c r="D25" s="32"/>
      <c r="E25" s="6"/>
      <c r="F25" s="2"/>
      <c r="G25" s="2"/>
      <c r="H25" s="2"/>
    </row>
    <row r="26" spans="1:8" s="102" customFormat="1" ht="21" customHeight="1">
      <c r="A26" s="98" t="s">
        <v>6</v>
      </c>
      <c r="B26" s="103">
        <f>B23+B24</f>
        <v>2239.06</v>
      </c>
      <c r="C26" s="98" t="s">
        <v>1</v>
      </c>
      <c r="D26" s="107">
        <v>2239.06</v>
      </c>
      <c r="E26" s="100"/>
      <c r="F26" s="101"/>
      <c r="G26" s="101"/>
      <c r="H26" s="101"/>
    </row>
    <row r="27" spans="1:8" ht="12.75" customHeight="1">
      <c r="A27" s="7"/>
      <c r="B27" s="8"/>
      <c r="C27" s="6"/>
      <c r="D27" s="6"/>
      <c r="E27" s="6"/>
      <c r="F27" s="2"/>
      <c r="G27" s="2"/>
      <c r="H27" s="2"/>
    </row>
    <row r="28" spans="1:8" ht="12.75" customHeight="1">
      <c r="A28" s="2"/>
      <c r="B28" s="6"/>
      <c r="C28" s="6"/>
      <c r="D28" s="6"/>
      <c r="E28" s="6"/>
      <c r="F28" s="2"/>
      <c r="G28" s="2"/>
      <c r="H28" s="2"/>
    </row>
    <row r="29" spans="1:8" ht="12.75" customHeight="1">
      <c r="A29" s="2"/>
      <c r="B29" s="2"/>
      <c r="C29" s="6"/>
      <c r="D29" s="6"/>
      <c r="E29" s="2"/>
      <c r="F29" s="2"/>
      <c r="G29" s="2"/>
      <c r="H29" s="2"/>
    </row>
    <row r="30" spans="1:8" ht="12.75" customHeight="1">
      <c r="A30" s="2"/>
      <c r="B30" s="2"/>
      <c r="C30" s="6"/>
      <c r="D30" s="6"/>
      <c r="E30" s="2"/>
      <c r="F30" s="2"/>
      <c r="G30" s="2"/>
      <c r="H30" s="2"/>
    </row>
    <row r="31" spans="1:4" ht="12.75" customHeight="1">
      <c r="A31" s="7"/>
      <c r="B31" s="2"/>
      <c r="C31" s="6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7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7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7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7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9"/>
      <c r="B72" s="2"/>
      <c r="C72" s="2"/>
      <c r="D72" s="2"/>
      <c r="E72" s="2"/>
      <c r="F72" s="2"/>
      <c r="G72" s="2"/>
      <c r="H72" s="2"/>
    </row>
    <row r="73" spans="1:8" ht="14.25" customHeight="1">
      <c r="A73" s="7"/>
      <c r="B73" s="2"/>
      <c r="C73" s="2"/>
      <c r="D73" s="2"/>
      <c r="E73" s="2"/>
      <c r="F73" s="2"/>
      <c r="G73" s="2"/>
      <c r="H73" s="2"/>
    </row>
    <row r="74" spans="1:8" ht="12.75" customHeight="1">
      <c r="A74" s="9"/>
      <c r="B74" s="2"/>
      <c r="C74" s="2"/>
      <c r="D74" s="2"/>
      <c r="E74" s="2"/>
      <c r="F74" s="2"/>
      <c r="G74" s="2"/>
      <c r="H74" s="2"/>
    </row>
    <row r="75" spans="1:4" ht="12.75" customHeight="1">
      <c r="A75" s="7"/>
      <c r="B75" s="2"/>
      <c r="C75" s="2"/>
      <c r="D75" s="2"/>
    </row>
  </sheetData>
  <sheetProtection/>
  <mergeCells count="2"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"/>
  <sheetViews>
    <sheetView showGridLines="0" showZeros="0" zoomScalePageLayoutView="0" workbookViewId="0" topLeftCell="A1">
      <selection activeCell="F22" sqref="F22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16" style="0" customWidth="1"/>
    <col min="4" max="5" width="18.33203125" style="0" customWidth="1"/>
  </cols>
  <sheetData>
    <row r="1" spans="1:2" ht="15.75" customHeight="1">
      <c r="A1" s="21"/>
      <c r="B1" s="21"/>
    </row>
    <row r="2" spans="1:33" ht="32.25" customHeight="1">
      <c r="A2" s="108" t="s">
        <v>78</v>
      </c>
      <c r="B2" s="4"/>
      <c r="C2" s="4"/>
      <c r="D2" s="4"/>
      <c r="E2" s="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8.75" customHeight="1">
      <c r="A3" s="86" t="s">
        <v>76</v>
      </c>
      <c r="B3" s="1"/>
      <c r="C3" s="5"/>
      <c r="D3" s="5"/>
      <c r="E3" s="22" t="s">
        <v>32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24.75" customHeight="1">
      <c r="A4" s="25" t="s">
        <v>21</v>
      </c>
      <c r="B4" s="26"/>
      <c r="C4" s="133" t="s">
        <v>46</v>
      </c>
      <c r="D4" s="134" t="s">
        <v>0</v>
      </c>
      <c r="E4" s="134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ht="24.75" customHeight="1">
      <c r="A5" s="11" t="s">
        <v>62</v>
      </c>
      <c r="B5" s="28" t="s">
        <v>19</v>
      </c>
      <c r="C5" s="127"/>
      <c r="D5" s="41" t="s">
        <v>4</v>
      </c>
      <c r="E5" s="42" t="s">
        <v>39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27.75" customHeight="1">
      <c r="A6" s="51"/>
      <c r="B6" s="50" t="s">
        <v>12</v>
      </c>
      <c r="C6" s="49">
        <f>SUM(C7:C8)</f>
        <v>2189.06</v>
      </c>
      <c r="D6" s="49">
        <f>SUM(D7:D8)</f>
        <v>939</v>
      </c>
      <c r="E6" s="49">
        <f>SUM(E7:E8)</f>
        <v>1250.06</v>
      </c>
      <c r="F6" s="24"/>
      <c r="G6" s="3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7.75" customHeight="1">
      <c r="A7" s="51" t="s">
        <v>68</v>
      </c>
      <c r="B7" s="50" t="s">
        <v>69</v>
      </c>
      <c r="C7" s="49">
        <f>E7</f>
        <v>1250.06</v>
      </c>
      <c r="D7" s="49"/>
      <c r="E7" s="49">
        <v>1250.06</v>
      </c>
      <c r="F7" s="24"/>
      <c r="G7" s="30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27.75" customHeight="1">
      <c r="A8" s="51" t="s">
        <v>70</v>
      </c>
      <c r="B8" s="50" t="s">
        <v>71</v>
      </c>
      <c r="C8" s="49">
        <f>D8</f>
        <v>939</v>
      </c>
      <c r="D8" s="49">
        <v>939</v>
      </c>
      <c r="E8" s="49"/>
      <c r="F8" s="24"/>
      <c r="G8" s="3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ht="9.75" customHeight="1">
      <c r="B9" s="21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9.75" customHeight="1">
      <c r="C23" s="21"/>
    </row>
  </sheetData>
  <sheetProtection/>
  <mergeCells count="2"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tToHeight="10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zoomScalePageLayoutView="0" workbookViewId="0" topLeftCell="A1">
      <selection activeCell="D5" sqref="D5:E5"/>
    </sheetView>
  </sheetViews>
  <sheetFormatPr defaultColWidth="43.83203125" defaultRowHeight="23.25" customHeight="1"/>
  <cols>
    <col min="1" max="1" width="10" style="0" bestFit="1" customWidth="1"/>
    <col min="2" max="2" width="35.16015625" style="0" bestFit="1" customWidth="1"/>
    <col min="3" max="5" width="15.83203125" style="0" customWidth="1"/>
  </cols>
  <sheetData>
    <row r="1" spans="1:5" ht="23.25" customHeight="1">
      <c r="A1" s="135" t="s">
        <v>79</v>
      </c>
      <c r="B1" s="136"/>
      <c r="C1" s="136"/>
      <c r="D1" s="136"/>
      <c r="E1" s="136"/>
    </row>
    <row r="2" spans="1:5" ht="23.25" customHeight="1">
      <c r="A2" s="86" t="s">
        <v>76</v>
      </c>
      <c r="E2" s="43" t="s">
        <v>32</v>
      </c>
    </row>
    <row r="3" spans="1:5" ht="23.25" customHeight="1">
      <c r="A3" s="137" t="s">
        <v>26</v>
      </c>
      <c r="B3" s="137"/>
      <c r="C3" s="137" t="s">
        <v>28</v>
      </c>
      <c r="D3" s="139" t="s">
        <v>0</v>
      </c>
      <c r="E3" s="139"/>
    </row>
    <row r="4" spans="1:5" ht="23.25" customHeight="1">
      <c r="A4" s="46" t="s">
        <v>62</v>
      </c>
      <c r="B4" s="46" t="s">
        <v>19</v>
      </c>
      <c r="C4" s="138"/>
      <c r="D4" s="46" t="s">
        <v>17</v>
      </c>
      <c r="E4" s="46" t="s">
        <v>3</v>
      </c>
    </row>
    <row r="5" spans="1:6" s="102" customFormat="1" ht="23.25" customHeight="1">
      <c r="A5" s="113"/>
      <c r="B5" s="114" t="s">
        <v>12</v>
      </c>
      <c r="C5" s="109">
        <f>D5+E5</f>
        <v>939</v>
      </c>
      <c r="D5" s="115">
        <f>D6</f>
        <v>783</v>
      </c>
      <c r="E5" s="116">
        <f>E11</f>
        <v>156</v>
      </c>
      <c r="F5" s="117"/>
    </row>
    <row r="6" spans="1:5" s="21" customFormat="1" ht="23.25" customHeight="1">
      <c r="A6" s="118" t="s">
        <v>51</v>
      </c>
      <c r="B6" s="119" t="s">
        <v>35</v>
      </c>
      <c r="C6" s="109">
        <f aca="true" t="shared" si="0" ref="C6:C25">D6+E6</f>
        <v>783</v>
      </c>
      <c r="D6" s="120">
        <f>SUM(D7:D10)</f>
        <v>783</v>
      </c>
      <c r="E6" s="120">
        <f>SUM(E7:E10)</f>
        <v>0</v>
      </c>
    </row>
    <row r="7" spans="1:5" s="21" customFormat="1" ht="23.25" customHeight="1">
      <c r="A7" s="121" t="s">
        <v>80</v>
      </c>
      <c r="B7" s="122" t="s">
        <v>81</v>
      </c>
      <c r="C7" s="55">
        <f t="shared" si="0"/>
        <v>227.6</v>
      </c>
      <c r="D7" s="123">
        <v>227.6</v>
      </c>
      <c r="E7" s="53"/>
    </row>
    <row r="8" spans="1:5" s="21" customFormat="1" ht="23.25" customHeight="1">
      <c r="A8" s="121" t="s">
        <v>82</v>
      </c>
      <c r="B8" s="122" t="s">
        <v>83</v>
      </c>
      <c r="C8" s="55">
        <f t="shared" si="0"/>
        <v>432.4</v>
      </c>
      <c r="D8" s="123">
        <v>432.4</v>
      </c>
      <c r="E8" s="53"/>
    </row>
    <row r="9" spans="1:5" s="21" customFormat="1" ht="23.25" customHeight="1">
      <c r="A9" s="121" t="s">
        <v>84</v>
      </c>
      <c r="B9" s="122" t="s">
        <v>85</v>
      </c>
      <c r="C9" s="55">
        <f t="shared" si="0"/>
        <v>43</v>
      </c>
      <c r="D9" s="123">
        <v>43</v>
      </c>
      <c r="E9" s="53"/>
    </row>
    <row r="10" spans="1:5" s="21" customFormat="1" ht="23.25" customHeight="1">
      <c r="A10" s="121" t="s">
        <v>86</v>
      </c>
      <c r="B10" s="122" t="s">
        <v>87</v>
      </c>
      <c r="C10" s="55">
        <f t="shared" si="0"/>
        <v>80</v>
      </c>
      <c r="D10" s="123">
        <v>80</v>
      </c>
      <c r="E10" s="53"/>
    </row>
    <row r="11" spans="1:5" s="21" customFormat="1" ht="23.25" customHeight="1">
      <c r="A11" s="118" t="s">
        <v>34</v>
      </c>
      <c r="B11" s="119" t="s">
        <v>45</v>
      </c>
      <c r="C11" s="109">
        <f t="shared" si="0"/>
        <v>156</v>
      </c>
      <c r="D11" s="54"/>
      <c r="E11" s="120">
        <f>SUM(E12:E26)</f>
        <v>156</v>
      </c>
    </row>
    <row r="12" spans="1:5" s="21" customFormat="1" ht="23.25" customHeight="1">
      <c r="A12" s="121" t="s">
        <v>88</v>
      </c>
      <c r="B12" s="122" t="s">
        <v>89</v>
      </c>
      <c r="C12" s="55">
        <f t="shared" si="0"/>
        <v>3.5</v>
      </c>
      <c r="D12" s="54"/>
      <c r="E12" s="123">
        <v>3.5</v>
      </c>
    </row>
    <row r="13" spans="1:5" ht="23.25" customHeight="1">
      <c r="A13" s="110" t="s">
        <v>90</v>
      </c>
      <c r="B13" s="111" t="s">
        <v>91</v>
      </c>
      <c r="C13" s="55">
        <f t="shared" si="0"/>
        <v>0.7</v>
      </c>
      <c r="D13" s="54"/>
      <c r="E13" s="112">
        <v>0.7</v>
      </c>
    </row>
    <row r="14" spans="1:5" ht="23.25" customHeight="1">
      <c r="A14" s="110" t="s">
        <v>92</v>
      </c>
      <c r="B14" s="111" t="s">
        <v>93</v>
      </c>
      <c r="C14" s="55">
        <f t="shared" si="0"/>
        <v>0.6</v>
      </c>
      <c r="D14" s="54"/>
      <c r="E14" s="112">
        <v>0.6</v>
      </c>
    </row>
    <row r="15" spans="1:5" ht="23.25" customHeight="1">
      <c r="A15" s="110" t="s">
        <v>94</v>
      </c>
      <c r="B15" s="111" t="s">
        <v>95</v>
      </c>
      <c r="C15" s="55">
        <f t="shared" si="0"/>
        <v>4</v>
      </c>
      <c r="D15" s="54"/>
      <c r="E15" s="112">
        <v>4</v>
      </c>
    </row>
    <row r="16" spans="1:5" ht="23.25" customHeight="1">
      <c r="A16" s="110" t="s">
        <v>96</v>
      </c>
      <c r="B16" s="111" t="s">
        <v>97</v>
      </c>
      <c r="C16" s="55">
        <f t="shared" si="0"/>
        <v>6</v>
      </c>
      <c r="D16" s="54"/>
      <c r="E16" s="112">
        <v>6</v>
      </c>
    </row>
    <row r="17" spans="1:5" ht="23.25" customHeight="1">
      <c r="A17" s="110" t="s">
        <v>98</v>
      </c>
      <c r="B17" s="111" t="s">
        <v>99</v>
      </c>
      <c r="C17" s="55">
        <f t="shared" si="0"/>
        <v>43</v>
      </c>
      <c r="D17" s="54"/>
      <c r="E17" s="112">
        <v>43</v>
      </c>
    </row>
    <row r="18" spans="1:5" ht="23.25" customHeight="1">
      <c r="A18" s="110" t="s">
        <v>100</v>
      </c>
      <c r="B18" s="111" t="s">
        <v>101</v>
      </c>
      <c r="C18" s="55">
        <f t="shared" si="0"/>
        <v>0.6</v>
      </c>
      <c r="D18" s="54"/>
      <c r="E18" s="112">
        <v>0.6</v>
      </c>
    </row>
    <row r="19" spans="1:5" ht="23.25" customHeight="1">
      <c r="A19" s="110" t="s">
        <v>102</v>
      </c>
      <c r="B19" s="111" t="s">
        <v>103</v>
      </c>
      <c r="C19" s="55">
        <f t="shared" si="0"/>
        <v>2</v>
      </c>
      <c r="D19" s="54"/>
      <c r="E19" s="112">
        <v>2</v>
      </c>
    </row>
    <row r="20" spans="1:5" ht="23.25" customHeight="1">
      <c r="A20" s="110" t="s">
        <v>104</v>
      </c>
      <c r="B20" s="111" t="s">
        <v>105</v>
      </c>
      <c r="C20" s="55">
        <f t="shared" si="0"/>
        <v>3.6</v>
      </c>
      <c r="D20" s="54"/>
      <c r="E20" s="112">
        <v>3.6</v>
      </c>
    </row>
    <row r="21" spans="1:5" ht="23.25" customHeight="1">
      <c r="A21" s="110" t="s">
        <v>106</v>
      </c>
      <c r="B21" s="111" t="s">
        <v>107</v>
      </c>
      <c r="C21" s="55">
        <f t="shared" si="0"/>
        <v>8</v>
      </c>
      <c r="D21" s="54"/>
      <c r="E21" s="112">
        <v>8</v>
      </c>
    </row>
    <row r="22" spans="1:5" ht="23.25" customHeight="1">
      <c r="A22" s="110" t="s">
        <v>108</v>
      </c>
      <c r="B22" s="111" t="s">
        <v>109</v>
      </c>
      <c r="C22" s="55">
        <f t="shared" si="0"/>
        <v>23</v>
      </c>
      <c r="D22" s="54"/>
      <c r="E22" s="112">
        <v>23</v>
      </c>
    </row>
    <row r="23" spans="1:5" ht="23.25" customHeight="1">
      <c r="A23" s="110" t="s">
        <v>110</v>
      </c>
      <c r="B23" s="111" t="s">
        <v>111</v>
      </c>
      <c r="C23" s="55">
        <f t="shared" si="0"/>
        <v>21</v>
      </c>
      <c r="D23" s="54"/>
      <c r="E23" s="112">
        <v>21</v>
      </c>
    </row>
    <row r="24" spans="1:5" ht="23.25" customHeight="1">
      <c r="A24" s="110" t="s">
        <v>112</v>
      </c>
      <c r="B24" s="111" t="s">
        <v>113</v>
      </c>
      <c r="C24" s="55">
        <f t="shared" si="0"/>
        <v>37</v>
      </c>
      <c r="D24" s="54"/>
      <c r="E24" s="112">
        <v>37</v>
      </c>
    </row>
    <row r="25" spans="1:5" ht="23.25" customHeight="1">
      <c r="A25" s="110" t="s">
        <v>114</v>
      </c>
      <c r="B25" s="111" t="s">
        <v>115</v>
      </c>
      <c r="C25" s="55">
        <f t="shared" si="0"/>
        <v>3</v>
      </c>
      <c r="D25" s="54"/>
      <c r="E25" s="112">
        <v>3</v>
      </c>
    </row>
  </sheetData>
  <sheetProtection/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135" t="s">
        <v>116</v>
      </c>
      <c r="B1" s="136"/>
    </row>
    <row r="2" spans="1:2" ht="25.5" customHeight="1">
      <c r="A2" s="86" t="s">
        <v>76</v>
      </c>
      <c r="B2" s="43" t="s">
        <v>32</v>
      </c>
    </row>
    <row r="3" spans="1:2" ht="27" customHeight="1">
      <c r="A3" s="45" t="s">
        <v>22</v>
      </c>
      <c r="B3" s="45" t="s">
        <v>28</v>
      </c>
    </row>
    <row r="4" spans="1:2" s="102" customFormat="1" ht="27" customHeight="1">
      <c r="A4" s="124" t="s">
        <v>12</v>
      </c>
      <c r="B4" s="116">
        <f>SUM(B5:B7)</f>
        <v>45</v>
      </c>
    </row>
    <row r="5" spans="1:3" ht="27" customHeight="1">
      <c r="A5" s="16" t="s">
        <v>58</v>
      </c>
      <c r="B5" s="53">
        <v>0</v>
      </c>
      <c r="C5" s="44"/>
    </row>
    <row r="6" spans="1:4" ht="27" customHeight="1">
      <c r="A6" s="47" t="s">
        <v>31</v>
      </c>
      <c r="B6" s="53">
        <v>8</v>
      </c>
      <c r="C6" s="44"/>
      <c r="D6" s="59"/>
    </row>
    <row r="7" spans="1:4" ht="27" customHeight="1">
      <c r="A7" s="16" t="s">
        <v>15</v>
      </c>
      <c r="B7" s="53">
        <v>37</v>
      </c>
      <c r="C7" s="44"/>
      <c r="D7" s="59"/>
    </row>
    <row r="8" spans="1:4" ht="27" customHeight="1">
      <c r="A8" s="48" t="s">
        <v>5</v>
      </c>
      <c r="B8" s="53">
        <v>37</v>
      </c>
      <c r="C8" s="44"/>
      <c r="D8" s="21"/>
    </row>
    <row r="9" spans="1:3" ht="27" customHeight="1">
      <c r="A9" s="48" t="s">
        <v>42</v>
      </c>
      <c r="B9" s="53">
        <v>0</v>
      </c>
      <c r="C9" s="44"/>
    </row>
    <row r="10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tabSelected="1" zoomScalePageLayoutView="0" workbookViewId="0" topLeftCell="A1">
      <selection activeCell="F11" sqref="F11"/>
    </sheetView>
  </sheetViews>
  <sheetFormatPr defaultColWidth="9.16015625" defaultRowHeight="11.25"/>
  <cols>
    <col min="1" max="1" width="57.66015625" style="0" customWidth="1"/>
    <col min="2" max="2" width="27.16015625" style="0" customWidth="1"/>
  </cols>
  <sheetData>
    <row r="1" spans="1:2" ht="28.5" customHeight="1">
      <c r="A1" s="135" t="s">
        <v>117</v>
      </c>
      <c r="B1" s="136"/>
    </row>
    <row r="2" spans="1:2" ht="36" customHeight="1">
      <c r="A2" s="86" t="s">
        <v>76</v>
      </c>
      <c r="B2" s="43" t="s">
        <v>32</v>
      </c>
    </row>
    <row r="3" spans="1:2" s="61" customFormat="1" ht="27" customHeight="1">
      <c r="A3" s="60" t="s">
        <v>22</v>
      </c>
      <c r="B3" s="60" t="s">
        <v>28</v>
      </c>
    </row>
    <row r="4" spans="1:2" s="61" customFormat="1" ht="27" customHeight="1">
      <c r="A4" s="126" t="s">
        <v>119</v>
      </c>
      <c r="B4" s="65">
        <f>SUM(B5:B8)</f>
        <v>1250.06</v>
      </c>
    </row>
    <row r="5" spans="1:2" s="61" customFormat="1" ht="27" customHeight="1">
      <c r="A5" s="62" t="s">
        <v>63</v>
      </c>
      <c r="B5" s="63">
        <v>100</v>
      </c>
    </row>
    <row r="6" spans="1:2" s="61" customFormat="1" ht="27" customHeight="1">
      <c r="A6" s="62" t="s">
        <v>64</v>
      </c>
      <c r="B6" s="63">
        <v>100</v>
      </c>
    </row>
    <row r="7" spans="1:2" s="61" customFormat="1" ht="27" customHeight="1">
      <c r="A7" s="62" t="s">
        <v>65</v>
      </c>
      <c r="B7" s="63">
        <v>283.67</v>
      </c>
    </row>
    <row r="8" spans="1:2" s="61" customFormat="1" ht="27" customHeight="1">
      <c r="A8" s="125" t="s">
        <v>118</v>
      </c>
      <c r="B8" s="63">
        <v>766.39</v>
      </c>
    </row>
    <row r="9" spans="1:2" s="61" customFormat="1" ht="9.75" customHeight="1">
      <c r="A9" s="64"/>
      <c r="B9" s="64"/>
    </row>
    <row r="10" s="61" customFormat="1" ht="33" customHeight="1">
      <c r="A10" s="64" t="s">
        <v>44</v>
      </c>
    </row>
    <row r="11" s="61" customFormat="1" ht="9.75" customHeight="1">
      <c r="A11" s="64"/>
    </row>
    <row r="12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黄艳</cp:lastModifiedBy>
  <cp:lastPrinted>2020-04-26T03:58:40Z</cp:lastPrinted>
  <dcterms:modified xsi:type="dcterms:W3CDTF">2020-04-28T07:06:10Z</dcterms:modified>
  <cp:category/>
  <cp:version/>
  <cp:contentType/>
  <cp:contentStatus/>
</cp:coreProperties>
</file>